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各班明細" sheetId="1" r:id="rId1"/>
    <sheet name="住宿" sheetId="3" r:id="rId2"/>
  </sheets>
  <definedNames>
    <definedName name="_xlnm.Print_Area" localSheetId="0">各班明細!$A$1:$X$26</definedName>
    <definedName name="_xlnm.Print_Area" localSheetId="1">住宿!$A$1:$D$26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X5" i="1" l="1"/>
  <c r="C9" i="3" l="1"/>
  <c r="B9" i="3"/>
  <c r="X4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3" i="1"/>
</calcChain>
</file>

<file path=xl/sharedStrings.xml><?xml version="1.0" encoding="utf-8"?>
<sst xmlns="http://schemas.openxmlformats.org/spreadsheetml/2006/main" count="76" uniqueCount="76">
  <si>
    <t>班級</t>
  </si>
  <si>
    <t>國一智</t>
  </si>
  <si>
    <t>國二智</t>
  </si>
  <si>
    <t>國一仁</t>
  </si>
  <si>
    <t>國二仁</t>
  </si>
  <si>
    <t>住校費用</t>
  </si>
  <si>
    <r>
      <t>代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收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費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項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目</t>
    </r>
  </si>
  <si>
    <r>
      <t>金</t>
    </r>
    <r>
      <rPr>
        <sz val="12"/>
        <rFont val="標楷體"/>
        <family val="4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高中部</t>
    </r>
    <r>
      <rPr>
        <sz val="12"/>
        <rFont val="Times New Roman"/>
        <family val="1"/>
      </rPr>
      <t>)</t>
    </r>
  </si>
  <si>
    <r>
      <t>金額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國中部</t>
    </r>
    <r>
      <rPr>
        <sz val="12"/>
        <rFont val="Times New Roman"/>
        <family val="1"/>
      </rPr>
      <t>)</t>
    </r>
  </si>
  <si>
    <t>全學期洗衣費</t>
  </si>
  <si>
    <t>全學期宿舍費</t>
  </si>
  <si>
    <t>空調及設備維護費</t>
  </si>
  <si>
    <t>住宿早餐費</t>
  </si>
  <si>
    <r>
      <t>合</t>
    </r>
    <r>
      <rPr>
        <sz val="12"/>
        <rFont val="Times New Roman"/>
        <family val="1"/>
      </rPr>
      <t xml:space="preserve">        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</si>
  <si>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補充說明：</t>
    </r>
  </si>
  <si>
    <r>
      <t xml:space="preserve">      (7)</t>
    </r>
    <r>
      <rPr>
        <sz val="12"/>
        <rFont val="標楷體"/>
        <family val="4"/>
        <charset val="136"/>
      </rPr>
      <t>依據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日新北府教中字第</t>
    </r>
    <r>
      <rPr>
        <sz val="12"/>
        <rFont val="Times New Roman"/>
        <family val="1"/>
      </rPr>
      <t>1050648951</t>
    </r>
    <r>
      <rPr>
        <sz val="12"/>
        <rFont val="標楷體"/>
        <family val="4"/>
        <charset val="136"/>
      </rPr>
      <t>號函通過之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學年彈性收費高一高二雜費調</t>
    </r>
  </si>
  <si>
    <r>
      <t xml:space="preserve">          </t>
    </r>
    <r>
      <rPr>
        <sz val="12"/>
        <rFont val="標楷體"/>
        <family val="4"/>
        <charset val="136"/>
      </rPr>
      <t>為</t>
    </r>
    <r>
      <rPr>
        <sz val="12"/>
        <rFont val="Times New Roman"/>
        <family val="1"/>
      </rPr>
      <t>$10,410,</t>
    </r>
    <r>
      <rPr>
        <sz val="12"/>
        <rFont val="標楷體"/>
        <family val="4"/>
        <charset val="136"/>
      </rPr>
      <t>高三調為</t>
    </r>
    <r>
      <rPr>
        <sz val="12"/>
        <rFont val="Times New Roman"/>
        <family val="1"/>
      </rPr>
      <t>$10,788</t>
    </r>
    <r>
      <rPr>
        <sz val="12"/>
        <rFont val="標楷體"/>
        <family val="4"/>
        <charset val="136"/>
      </rPr>
      <t>。</t>
    </r>
  </si>
  <si>
    <r>
      <t xml:space="preserve">          </t>
    </r>
    <r>
      <rPr>
        <sz val="12"/>
        <rFont val="標楷體"/>
        <family val="4"/>
        <charset val="136"/>
      </rPr>
      <t>國中部於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日北府教中字第</t>
    </r>
    <r>
      <rPr>
        <sz val="12"/>
        <rFont val="Times New Roman"/>
        <family val="1"/>
      </rPr>
      <t>1030971851</t>
    </r>
    <r>
      <rPr>
        <sz val="12"/>
        <rFont val="標楷體"/>
        <family val="4"/>
        <charset val="136"/>
      </rPr>
      <t>號函通過免除法令限制</t>
    </r>
    <r>
      <rPr>
        <sz val="12"/>
        <rFont val="Times New Roman"/>
        <family val="1"/>
      </rPr>
      <t>,</t>
    </r>
    <r>
      <rPr>
        <sz val="12"/>
        <rFont val="標楷體"/>
        <family val="4"/>
        <charset val="136"/>
      </rPr>
      <t>國中部雜費調為</t>
    </r>
    <r>
      <rPr>
        <sz val="12"/>
        <rFont val="Times New Roman"/>
        <family val="1"/>
      </rPr>
      <t>$33,298.</t>
    </r>
  </si>
  <si>
    <t>學費</t>
  </si>
  <si>
    <t>雜費</t>
  </si>
  <si>
    <t>實習實驗費</t>
  </si>
  <si>
    <t>電腦及網路通訊使用費</t>
  </si>
  <si>
    <t>平安保險費</t>
  </si>
  <si>
    <t>家長會費</t>
  </si>
  <si>
    <t>班級掃具等</t>
  </si>
  <si>
    <t>加強課業活動費</t>
  </si>
  <si>
    <t>冷氣使用及維護費</t>
  </si>
  <si>
    <t>事務費</t>
  </si>
  <si>
    <t>教科書及簿本費</t>
  </si>
  <si>
    <t>社團活動費</t>
  </si>
  <si>
    <t>模擬考費</t>
  </si>
  <si>
    <t>材料費</t>
  </si>
  <si>
    <t>校外教學</t>
  </si>
  <si>
    <t>總計</t>
  </si>
  <si>
    <t>國三智(直升)</t>
  </si>
  <si>
    <t>高一智</t>
  </si>
  <si>
    <t>高一仁</t>
  </si>
  <si>
    <r>
      <t>高二智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自然組</t>
    </r>
    <r>
      <rPr>
        <sz val="12"/>
        <rFont val="Times New Roman"/>
        <family val="1"/>
      </rPr>
      <t>)</t>
    </r>
  </si>
  <si>
    <r>
      <t>高二智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)A</t>
    </r>
  </si>
  <si>
    <r>
      <t>高二智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)B</t>
    </r>
  </si>
  <si>
    <r>
      <t>高二仁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自然組</t>
    </r>
    <r>
      <rPr>
        <sz val="12"/>
        <rFont val="Times New Roman"/>
        <family val="1"/>
      </rPr>
      <t>)</t>
    </r>
  </si>
  <si>
    <r>
      <t>高二仁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社會組數</t>
    </r>
    <r>
      <rPr>
        <sz val="12"/>
        <rFont val="Times New Roman"/>
        <family val="1"/>
      </rPr>
      <t>A)</t>
    </r>
  </si>
  <si>
    <r>
      <t>高二仁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社會組數</t>
    </r>
    <r>
      <rPr>
        <sz val="12"/>
        <rFont val="Times New Roman"/>
        <family val="1"/>
      </rPr>
      <t>B)</t>
    </r>
  </si>
  <si>
    <r>
      <t>高三智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自然組</t>
    </r>
    <r>
      <rPr>
        <sz val="12"/>
        <rFont val="Times New Roman"/>
        <family val="1"/>
      </rPr>
      <t>)</t>
    </r>
    <phoneticPr fontId="1" type="noConversion"/>
  </si>
  <si>
    <r>
      <t>高三智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)A</t>
    </r>
    <phoneticPr fontId="1" type="noConversion"/>
  </si>
  <si>
    <r>
      <t>高三智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)B</t>
    </r>
    <phoneticPr fontId="1" type="noConversion"/>
  </si>
  <si>
    <r>
      <t>高三仁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自然組</t>
    </r>
    <r>
      <rPr>
        <sz val="12"/>
        <rFont val="Times New Roman"/>
        <family val="1"/>
      </rPr>
      <t>)</t>
    </r>
    <phoneticPr fontId="1" type="noConversion"/>
  </si>
  <si>
    <r>
      <t>高三仁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)A</t>
    </r>
    <phoneticPr fontId="1" type="noConversion"/>
  </si>
  <si>
    <r>
      <t>高三仁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社會組</t>
    </r>
    <r>
      <rPr>
        <sz val="12"/>
        <rFont val="Times New Roman"/>
        <family val="1"/>
      </rPr>
      <t>)B</t>
    </r>
    <phoneticPr fontId="1" type="noConversion"/>
  </si>
  <si>
    <t>說明:</t>
    <phoneticPr fontId="1" type="noConversion"/>
  </si>
  <si>
    <t>閱讀理解數位學習</t>
    <phoneticPr fontId="1" type="noConversion"/>
  </si>
  <si>
    <t>冷氣使用電費</t>
    <phoneticPr fontId="11" type="noConversion"/>
  </si>
  <si>
    <t xml:space="preserve">     ，宿舍住宿及夜間輔導冷氣使用電費依上述來函比例調整。</t>
    <phoneticPr fontId="11" type="noConversion"/>
  </si>
  <si>
    <t>夜間住宿督導費</t>
    <phoneticPr fontId="1" type="noConversion"/>
  </si>
  <si>
    <t>國一勇</t>
    <phoneticPr fontId="1" type="noConversion"/>
  </si>
  <si>
    <t>國三仁</t>
    <phoneticPr fontId="1" type="noConversion"/>
  </si>
  <si>
    <r>
      <t xml:space="preserve">           ,</t>
    </r>
    <r>
      <rPr>
        <sz val="12"/>
        <rFont val="標楷體"/>
        <family val="4"/>
        <charset val="136"/>
      </rPr>
      <t>故調整收費為</t>
    </r>
    <r>
      <rPr>
        <sz val="12"/>
        <rFont val="Times New Roman"/>
        <family val="1"/>
      </rPr>
      <t>$7,500</t>
    </r>
    <r>
      <rPr>
        <sz val="12"/>
        <rFont val="標楷體"/>
        <family val="4"/>
        <charset val="136"/>
      </rPr>
      <t>。</t>
    </r>
    <phoneticPr fontId="1" type="noConversion"/>
  </si>
  <si>
    <r>
      <t xml:space="preserve">      (8)</t>
    </r>
    <r>
      <rPr>
        <sz val="12"/>
        <rFont val="標楷體"/>
        <family val="4"/>
        <charset val="136"/>
      </rPr>
      <t>住宿空調及設備維護費因</t>
    </r>
    <r>
      <rPr>
        <sz val="12"/>
        <rFont val="Times New Roman"/>
        <family val="1"/>
      </rPr>
      <t>113</t>
    </r>
    <r>
      <rPr>
        <sz val="12"/>
        <rFont val="標楷體"/>
        <family val="4"/>
        <charset val="136"/>
      </rPr>
      <t>學期投資</t>
    </r>
    <r>
      <rPr>
        <sz val="12"/>
        <rFont val="Times New Roman"/>
        <family val="1"/>
      </rPr>
      <t>$4,460,000</t>
    </r>
    <r>
      <rPr>
        <sz val="12"/>
        <rFont val="標楷體"/>
        <family val="4"/>
        <charset val="136"/>
      </rPr>
      <t>進行宿舍大整修且未來幾年將陸續投入經費整修</t>
    </r>
    <r>
      <rPr>
        <sz val="12"/>
        <rFont val="Times New Roman"/>
        <family val="1"/>
      </rPr>
      <t/>
    </r>
    <phoneticPr fontId="1" type="noConversion"/>
  </si>
  <si>
    <r>
      <t xml:space="preserve">      (1)</t>
    </r>
    <r>
      <rPr>
        <sz val="12"/>
        <rFont val="標楷體"/>
        <family val="4"/>
        <charset val="136"/>
      </rPr>
      <t>學費、實習實驗費、電腦實習費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依教育部臺教授國部字第</t>
    </r>
    <r>
      <rPr>
        <sz val="12"/>
        <rFont val="Times New Roman"/>
        <family val="1"/>
      </rPr>
      <t>1145403358B</t>
    </r>
    <r>
      <rPr>
        <sz val="12"/>
        <rFont val="標楷體"/>
        <family val="4"/>
        <charset val="136"/>
      </rPr>
      <t>號函及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新北市教育局新北</t>
    </r>
    <phoneticPr fontId="11" type="noConversion"/>
  </si>
  <si>
    <r>
      <t xml:space="preserve">      (2)</t>
    </r>
    <r>
      <rPr>
        <sz val="12"/>
        <rFont val="標楷體"/>
        <family val="4"/>
        <charset val="136"/>
      </rPr>
      <t>學生平安保險費依新北市政府教育局新北教體衛字第</t>
    </r>
    <r>
      <rPr>
        <sz val="12"/>
        <rFont val="Times New Roman"/>
        <family val="1"/>
      </rPr>
      <t>1141367283</t>
    </r>
    <r>
      <rPr>
        <sz val="12"/>
        <rFont val="標楷體"/>
        <family val="4"/>
        <charset val="136"/>
      </rPr>
      <t>號函辦理</t>
    </r>
    <phoneticPr fontId="11" type="noConversion"/>
  </si>
  <si>
    <r>
      <t xml:space="preserve">      (6)</t>
    </r>
    <r>
      <rPr>
        <sz val="12"/>
        <rFont val="標楷體"/>
        <family val="4"/>
        <charset val="136"/>
      </rPr>
      <t>第八課增加鐘點收費統收</t>
    </r>
    <r>
      <rPr>
        <sz val="12"/>
        <rFont val="Times New Roman"/>
        <family val="1"/>
      </rPr>
      <t>$1,900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依部授教中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字第</t>
    </r>
    <r>
      <rPr>
        <sz val="12"/>
        <rFont val="Times New Roman"/>
        <family val="1"/>
      </rPr>
      <t>0980508129B</t>
    </r>
    <r>
      <rPr>
        <sz val="12"/>
        <rFont val="標楷體"/>
        <family val="4"/>
        <charset val="136"/>
      </rPr>
      <t>號令修正函第八條辦理。</t>
    </r>
    <phoneticPr fontId="1" type="noConversion"/>
  </si>
  <si>
    <t>直升班專題課程</t>
  </si>
  <si>
    <t>中文檢定</t>
  </si>
  <si>
    <t>補(+)退(-)1141代辦費差額</t>
    <phoneticPr fontId="1" type="noConversion"/>
  </si>
  <si>
    <t>畢典及畢冊</t>
  </si>
  <si>
    <t>刊物費</t>
  </si>
  <si>
    <r>
      <t xml:space="preserve">          1.</t>
    </r>
    <r>
      <rPr>
        <sz val="11"/>
        <color theme="1"/>
        <rFont val="標楷體"/>
        <family val="4"/>
        <charset val="136"/>
      </rPr>
      <t>本表補退</t>
    </r>
    <r>
      <rPr>
        <sz val="11"/>
        <color theme="1"/>
        <rFont val="Times New Roman"/>
        <family val="1"/>
      </rPr>
      <t>1141</t>
    </r>
    <r>
      <rPr>
        <sz val="11"/>
        <color theme="1"/>
        <rFont val="標楷體"/>
        <family val="4"/>
        <charset val="136"/>
      </rPr>
      <t>辦費差額之班級為主，個別之轉班、加購或不訂購之明細因涉個資法，於代辦費退費明細中列入。</t>
    </r>
    <phoneticPr fontId="1" type="noConversion"/>
  </si>
  <si>
    <t>114學年第二學期註冊各班收費明細</t>
    <phoneticPr fontId="1" type="noConversion"/>
  </si>
  <si>
    <t>隔宿露營、公民訓練及畢旅</t>
  </si>
  <si>
    <r>
      <t xml:space="preserve">          </t>
    </r>
    <r>
      <rPr>
        <sz val="12"/>
        <rFont val="標楷體"/>
        <family val="4"/>
        <charset val="136"/>
      </rPr>
      <t>府教中字第</t>
    </r>
    <r>
      <rPr>
        <sz val="12"/>
        <rFont val="Times New Roman"/>
        <family val="1"/>
      </rPr>
      <t>1140829358</t>
    </r>
    <r>
      <rPr>
        <sz val="12"/>
        <rFont val="標楷體"/>
        <family val="4"/>
        <charset val="136"/>
      </rPr>
      <t>號函辦理。</t>
    </r>
    <phoneticPr fontId="11" type="noConversion"/>
  </si>
  <si>
    <r>
      <t xml:space="preserve">      (3)</t>
    </r>
    <r>
      <rPr>
        <sz val="12"/>
        <rFont val="標楷體"/>
        <family val="4"/>
        <charset val="136"/>
      </rPr>
      <t>家長會費依新北市教育局新北府教中字第</t>
    </r>
    <r>
      <rPr>
        <sz val="12"/>
        <rFont val="Times New Roman"/>
        <family val="1"/>
      </rPr>
      <t>1140829358</t>
    </r>
    <r>
      <rPr>
        <sz val="12"/>
        <rFont val="標楷體"/>
        <family val="4"/>
        <charset val="136"/>
      </rPr>
      <t>號函辦理。</t>
    </r>
    <phoneticPr fontId="11" type="noConversion"/>
  </si>
  <si>
    <r>
      <t xml:space="preserve">      (4)</t>
    </r>
    <r>
      <rPr>
        <sz val="12"/>
        <rFont val="標楷體"/>
        <family val="4"/>
        <charset val="136"/>
      </rPr>
      <t>冷氣使用電費及維護費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依教育局中華民國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日新北府教中字第</t>
    </r>
    <r>
      <rPr>
        <sz val="12"/>
        <rFont val="Times New Roman"/>
        <family val="1"/>
      </rPr>
      <t>1140829358</t>
    </r>
    <r>
      <rPr>
        <sz val="12"/>
        <rFont val="標楷體"/>
        <family val="4"/>
        <charset val="136"/>
      </rPr>
      <t>號調整收費</t>
    </r>
    <phoneticPr fontId="11" type="noConversion"/>
  </si>
  <si>
    <r>
      <t xml:space="preserve">          </t>
    </r>
    <r>
      <rPr>
        <sz val="12"/>
        <rFont val="標楷體"/>
        <family val="4"/>
        <charset val="136"/>
      </rPr>
      <t>新北市教育局新北府教中字第</t>
    </r>
    <r>
      <rPr>
        <sz val="12"/>
        <rFont val="Times New Roman"/>
        <family val="1"/>
      </rPr>
      <t>1140829358</t>
    </r>
    <r>
      <rPr>
        <sz val="12"/>
        <rFont val="標楷體"/>
        <family val="4"/>
        <charset val="136"/>
      </rPr>
      <t>號函規定國中部收取基準</t>
    </r>
    <r>
      <rPr>
        <sz val="12"/>
        <rFont val="Times New Roman"/>
        <family val="1"/>
      </rPr>
      <t>$5,895</t>
    </r>
    <r>
      <rPr>
        <sz val="12"/>
        <rFont val="標楷體"/>
        <family val="4"/>
        <charset val="136"/>
      </rPr>
      <t>。</t>
    </r>
    <phoneticPr fontId="11" type="noConversion"/>
  </si>
  <si>
    <r>
      <t xml:space="preserve">      (5)</t>
    </r>
    <r>
      <rPr>
        <sz val="12"/>
        <rFont val="標楷體"/>
        <family val="4"/>
        <charset val="136"/>
      </rPr>
      <t>學生宿舍費，依新北市教育局新北府教中字第</t>
    </r>
    <r>
      <rPr>
        <sz val="12"/>
        <rFont val="Times New Roman"/>
        <family val="1"/>
      </rPr>
      <t>1141408405</t>
    </r>
    <r>
      <rPr>
        <sz val="12"/>
        <rFont val="標楷體"/>
        <family val="4"/>
        <charset val="136"/>
      </rPr>
      <t>號函規定高中部收取基準</t>
    </r>
    <r>
      <rPr>
        <sz val="12"/>
        <rFont val="Times New Roman"/>
        <family val="1"/>
      </rPr>
      <t>$6,700;</t>
    </r>
    <r>
      <rPr>
        <sz val="12"/>
        <rFont val="標楷體"/>
        <family val="4"/>
        <charset val="136"/>
      </rPr>
      <t/>
    </r>
    <phoneticPr fontId="11" type="noConversion"/>
  </si>
  <si>
    <r>
      <t xml:space="preserve">      (9)</t>
    </r>
    <r>
      <rPr>
        <sz val="12"/>
        <rFont val="標楷體"/>
        <family val="4"/>
        <charset val="136"/>
      </rPr>
      <t>夜間輔導費因收支無法達成平衡，故調整收費為</t>
    </r>
    <r>
      <rPr>
        <sz val="12"/>
        <rFont val="Times New Roman"/>
        <family val="1"/>
      </rPr>
      <t>$7,200</t>
    </r>
    <r>
      <rPr>
        <sz val="12"/>
        <rFont val="標楷體"/>
        <family val="4"/>
        <charset val="136"/>
      </rPr>
      <t>。</t>
    </r>
    <phoneticPr fontId="11" type="noConversion"/>
  </si>
  <si>
    <r>
      <rPr>
        <sz val="12"/>
        <rFont val="標楷體"/>
        <family val="4"/>
        <charset val="136"/>
      </rPr>
      <t>高國一收</t>
    </r>
    <r>
      <rPr>
        <sz val="12"/>
        <rFont val="Times New Roman"/>
        <family val="1"/>
      </rPr>
      <t>$3,960</t>
    </r>
    <r>
      <rPr>
        <sz val="12"/>
        <rFont val="標楷體"/>
        <family val="4"/>
        <charset val="136"/>
      </rPr>
      <t>；高國二</t>
    </r>
    <r>
      <rPr>
        <sz val="12"/>
        <rFont val="Times New Roman"/>
        <family val="1"/>
      </rPr>
      <t>$3,900</t>
    </r>
    <r>
      <rPr>
        <sz val="12"/>
        <rFont val="標楷體"/>
        <family val="4"/>
        <charset val="136"/>
      </rPr>
      <t>；國三直升</t>
    </r>
    <r>
      <rPr>
        <sz val="12"/>
        <rFont val="Times New Roman"/>
        <family val="1"/>
      </rPr>
      <t>$3,780</t>
    </r>
    <r>
      <rPr>
        <sz val="12"/>
        <rFont val="標楷體"/>
        <family val="4"/>
        <charset val="136"/>
      </rPr>
      <t>；國三外考、高三</t>
    </r>
    <r>
      <rPr>
        <sz val="12"/>
        <rFont val="Times New Roman"/>
        <family val="1"/>
      </rPr>
      <t>$3,360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</si>
</sst>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1"/>
    <xf numFmtId="0" fontId="4" fillId="0" borderId="0" xfId="1" applyFont="1" applyAlignment="1">
      <alignment horizontal="center"/>
    </xf>
    <xf numFmtId="176" fontId="5" fillId="0" borderId="0" xfId="2" applyNumberFormat="1" applyFont="1" applyAlignment="1"/>
    <xf numFmtId="176" fontId="5" fillId="2" borderId="0" xfId="2" applyNumberFormat="1" applyFont="1" applyFill="1" applyAlignment="1"/>
    <xf numFmtId="0" fontId="6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8" fillId="0" borderId="0" xfId="1" applyFont="1" applyAlignment="1">
      <alignment horizontal="right" vertical="top"/>
    </xf>
    <xf numFmtId="0" fontId="9" fillId="0" borderId="0" xfId="1" applyFont="1" applyAlignment="1">
      <alignment horizontal="right" vertical="top"/>
    </xf>
    <xf numFmtId="0" fontId="4" fillId="3" borderId="3" xfId="1" applyFont="1" applyFill="1" applyBorder="1" applyAlignment="1">
      <alignment horizontal="center" vertical="center" wrapText="1"/>
    </xf>
    <xf numFmtId="176" fontId="4" fillId="3" borderId="3" xfId="2" applyNumberFormat="1" applyFont="1" applyFill="1" applyBorder="1" applyAlignment="1">
      <alignment horizontal="center" vertical="center" wrapText="1"/>
    </xf>
    <xf numFmtId="176" fontId="10" fillId="3" borderId="3" xfId="2" applyNumberFormat="1" applyFont="1" applyFill="1" applyBorder="1" applyAlignment="1">
      <alignment horizontal="center" vertical="center" wrapText="1"/>
    </xf>
    <xf numFmtId="0" fontId="4" fillId="3" borderId="0" xfId="1" applyFont="1" applyFill="1"/>
    <xf numFmtId="0" fontId="4" fillId="3" borderId="3" xfId="1" applyFont="1" applyFill="1" applyBorder="1"/>
    <xf numFmtId="176" fontId="5" fillId="3" borderId="3" xfId="2" applyNumberFormat="1" applyFont="1" applyFill="1" applyBorder="1"/>
    <xf numFmtId="176" fontId="5" fillId="4" borderId="3" xfId="2" applyNumberFormat="1" applyFont="1" applyFill="1" applyBorder="1"/>
    <xf numFmtId="0" fontId="4" fillId="3" borderId="3" xfId="1" applyFont="1" applyFill="1" applyBorder="1" applyAlignment="1"/>
    <xf numFmtId="0" fontId="5" fillId="3" borderId="0" xfId="1" applyFont="1" applyFill="1"/>
    <xf numFmtId="0" fontId="4" fillId="0" borderId="2" xfId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176" fontId="5" fillId="2" borderId="3" xfId="2" applyNumberFormat="1" applyFont="1" applyFill="1" applyBorder="1" applyAlignment="1">
      <alignment horizontal="left" vertical="center"/>
    </xf>
    <xf numFmtId="0" fontId="4" fillId="0" borderId="0" xfId="1" applyFont="1"/>
    <xf numFmtId="0" fontId="13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/>
    </xf>
    <xf numFmtId="0" fontId="4" fillId="4" borderId="3" xfId="1" applyFont="1" applyFill="1" applyBorder="1"/>
    <xf numFmtId="0" fontId="0" fillId="4" borderId="0" xfId="0" applyFill="1" applyAlignment="1">
      <alignment vertical="center"/>
    </xf>
    <xf numFmtId="0" fontId="4" fillId="4" borderId="3" xfId="1" applyFont="1" applyFill="1" applyBorder="1" applyAlignment="1"/>
    <xf numFmtId="0" fontId="5" fillId="0" borderId="0" xfId="1" applyFont="1" applyAlignment="1">
      <alignment horizontal="left" vertical="center"/>
    </xf>
    <xf numFmtId="0" fontId="3" fillId="0" borderId="1" xfId="1" applyFont="1" applyBorder="1"/>
    <xf numFmtId="0" fontId="3" fillId="0" borderId="0" xfId="1" applyFont="1"/>
    <xf numFmtId="0" fontId="5" fillId="0" borderId="0" xfId="1" applyFont="1"/>
    <xf numFmtId="0" fontId="4" fillId="3" borderId="2" xfId="1" applyFont="1" applyFill="1" applyBorder="1" applyAlignment="1">
      <alignment horizontal="left" vertical="center"/>
    </xf>
    <xf numFmtId="176" fontId="5" fillId="3" borderId="3" xfId="2" applyNumberFormat="1" applyFont="1" applyFill="1" applyBorder="1" applyAlignment="1">
      <alignment horizontal="left" vertical="center"/>
    </xf>
    <xf numFmtId="0" fontId="2" fillId="3" borderId="0" xfId="1" applyFill="1"/>
    <xf numFmtId="176" fontId="5" fillId="3" borderId="0" xfId="2" applyNumberFormat="1" applyFont="1" applyFill="1" applyAlignment="1"/>
    <xf numFmtId="0" fontId="0" fillId="3" borderId="0" xfId="0" applyFill="1" applyAlignment="1">
      <alignment vertical="center"/>
    </xf>
    <xf numFmtId="0" fontId="4" fillId="3" borderId="4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5" fillId="3" borderId="4" xfId="1" applyFont="1" applyFill="1" applyBorder="1" applyAlignment="1">
      <alignment horizontal="left" vertical="center" wrapText="1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Y1" sqref="Y1:AA1048576"/>
    </sheetView>
  </sheetViews>
  <sheetFormatPr defaultColWidth="9.140625" defaultRowHeight="15.75" x14ac:dyDescent="0.25"/>
  <cols>
    <col min="1" max="1" width="21.42578125" style="1" customWidth="1"/>
    <col min="2" max="3" width="9.85546875" style="1" customWidth="1"/>
    <col min="4" max="12" width="9.140625" style="1"/>
    <col min="13" max="15" width="8.5703125" style="1" customWidth="1"/>
    <col min="16" max="23" width="9.140625" style="1"/>
    <col min="24" max="24" width="9.7109375" style="1" bestFit="1" customWidth="1"/>
    <col min="25" max="16384" width="9.140625" style="1"/>
  </cols>
  <sheetData>
    <row r="1" spans="1:24" ht="21" x14ac:dyDescent="0.3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49.5" x14ac:dyDescent="0.25">
      <c r="A2" s="13" t="s">
        <v>0</v>
      </c>
      <c r="B2" s="14" t="s">
        <v>18</v>
      </c>
      <c r="C2" s="14" t="s">
        <v>19</v>
      </c>
      <c r="D2" s="14" t="s">
        <v>20</v>
      </c>
      <c r="E2" s="15" t="s">
        <v>21</v>
      </c>
      <c r="F2" s="15" t="s">
        <v>22</v>
      </c>
      <c r="G2" s="13" t="s">
        <v>23</v>
      </c>
      <c r="H2" s="13" t="s">
        <v>24</v>
      </c>
      <c r="I2" s="14" t="s">
        <v>25</v>
      </c>
      <c r="J2" s="14" t="s">
        <v>26</v>
      </c>
      <c r="K2" s="14" t="s">
        <v>27</v>
      </c>
      <c r="L2" s="14" t="s">
        <v>28</v>
      </c>
      <c r="M2" s="14" t="s">
        <v>29</v>
      </c>
      <c r="N2" s="15" t="s">
        <v>30</v>
      </c>
      <c r="O2" s="15" t="s">
        <v>31</v>
      </c>
      <c r="P2" s="15" t="s">
        <v>68</v>
      </c>
      <c r="Q2" s="15" t="s">
        <v>32</v>
      </c>
      <c r="R2" s="14" t="s">
        <v>64</v>
      </c>
      <c r="S2" s="14" t="s">
        <v>65</v>
      </c>
      <c r="T2" s="15" t="s">
        <v>61</v>
      </c>
      <c r="U2" s="14" t="s">
        <v>62</v>
      </c>
      <c r="V2" s="15" t="s">
        <v>50</v>
      </c>
      <c r="W2" s="15" t="s">
        <v>63</v>
      </c>
      <c r="X2" s="14" t="s">
        <v>33</v>
      </c>
    </row>
    <row r="3" spans="1:24" ht="16.5" x14ac:dyDescent="0.25">
      <c r="A3" s="17" t="s">
        <v>1</v>
      </c>
      <c r="B3" s="18"/>
      <c r="C3" s="18">
        <v>33298</v>
      </c>
      <c r="D3" s="18">
        <v>0</v>
      </c>
      <c r="E3" s="18">
        <v>400</v>
      </c>
      <c r="F3" s="18">
        <v>233</v>
      </c>
      <c r="G3" s="18">
        <v>100</v>
      </c>
      <c r="H3" s="18">
        <v>50</v>
      </c>
      <c r="I3" s="18">
        <v>7217</v>
      </c>
      <c r="J3" s="18">
        <v>1000</v>
      </c>
      <c r="K3" s="18">
        <v>1000</v>
      </c>
      <c r="L3" s="18">
        <v>3760</v>
      </c>
      <c r="M3" s="18">
        <v>500</v>
      </c>
      <c r="N3" s="18"/>
      <c r="O3" s="18">
        <v>500</v>
      </c>
      <c r="P3" s="18">
        <v>4500</v>
      </c>
      <c r="Q3" s="18">
        <v>1600</v>
      </c>
      <c r="R3" s="18"/>
      <c r="S3" s="18">
        <v>450</v>
      </c>
      <c r="T3" s="18"/>
      <c r="U3" s="18"/>
      <c r="V3" s="18">
        <v>3000</v>
      </c>
      <c r="W3" s="18">
        <v>-604</v>
      </c>
      <c r="X3" s="18">
        <f t="shared" ref="X3:X23" si="0">SUM(B3:W3)</f>
        <v>57004</v>
      </c>
    </row>
    <row r="4" spans="1:24" ht="16.5" x14ac:dyDescent="0.25">
      <c r="A4" s="17" t="s">
        <v>3</v>
      </c>
      <c r="B4" s="18"/>
      <c r="C4" s="18">
        <v>33298</v>
      </c>
      <c r="D4" s="18">
        <v>0</v>
      </c>
      <c r="E4" s="18">
        <v>400</v>
      </c>
      <c r="F4" s="18">
        <v>233</v>
      </c>
      <c r="G4" s="18">
        <v>100</v>
      </c>
      <c r="H4" s="18">
        <v>50</v>
      </c>
      <c r="I4" s="18">
        <v>7217</v>
      </c>
      <c r="J4" s="18">
        <v>1000</v>
      </c>
      <c r="K4" s="18">
        <v>1000</v>
      </c>
      <c r="L4" s="18">
        <v>3760</v>
      </c>
      <c r="M4" s="18">
        <v>500</v>
      </c>
      <c r="N4" s="18"/>
      <c r="O4" s="18">
        <v>500</v>
      </c>
      <c r="P4" s="18">
        <v>4500</v>
      </c>
      <c r="Q4" s="18">
        <v>1600</v>
      </c>
      <c r="R4" s="18"/>
      <c r="S4" s="18">
        <v>450</v>
      </c>
      <c r="T4" s="18"/>
      <c r="U4" s="18"/>
      <c r="V4" s="18">
        <v>3000</v>
      </c>
      <c r="W4" s="18">
        <v>-634</v>
      </c>
      <c r="X4" s="18">
        <f t="shared" si="0"/>
        <v>56974</v>
      </c>
    </row>
    <row r="5" spans="1:24" ht="16.5" x14ac:dyDescent="0.25">
      <c r="A5" s="17" t="s">
        <v>54</v>
      </c>
      <c r="B5" s="18"/>
      <c r="C5" s="18">
        <v>33298</v>
      </c>
      <c r="D5" s="18"/>
      <c r="E5" s="18">
        <v>400</v>
      </c>
      <c r="F5" s="18">
        <v>233</v>
      </c>
      <c r="G5" s="18">
        <v>100</v>
      </c>
      <c r="H5" s="18">
        <v>50</v>
      </c>
      <c r="I5" s="18">
        <v>7217</v>
      </c>
      <c r="J5" s="18">
        <v>1000</v>
      </c>
      <c r="K5" s="18">
        <v>1000</v>
      </c>
      <c r="L5" s="18">
        <v>3760</v>
      </c>
      <c r="M5" s="18">
        <v>500</v>
      </c>
      <c r="N5" s="18"/>
      <c r="O5" s="18">
        <v>500</v>
      </c>
      <c r="P5" s="18">
        <v>4500</v>
      </c>
      <c r="Q5" s="18">
        <v>1600</v>
      </c>
      <c r="R5" s="18"/>
      <c r="S5" s="18">
        <v>450</v>
      </c>
      <c r="T5" s="18"/>
      <c r="U5" s="18"/>
      <c r="V5" s="18">
        <v>3000</v>
      </c>
      <c r="W5" s="18">
        <v>-634</v>
      </c>
      <c r="X5" s="18">
        <f t="shared" si="0"/>
        <v>56974</v>
      </c>
    </row>
    <row r="6" spans="1:24" s="32" customFormat="1" ht="16.5" x14ac:dyDescent="0.25">
      <c r="A6" s="31" t="s">
        <v>2</v>
      </c>
      <c r="B6" s="19"/>
      <c r="C6" s="19">
        <v>33298</v>
      </c>
      <c r="D6" s="19">
        <v>0</v>
      </c>
      <c r="E6" s="19">
        <v>400</v>
      </c>
      <c r="F6" s="19">
        <v>233</v>
      </c>
      <c r="G6" s="19">
        <v>100</v>
      </c>
      <c r="H6" s="19">
        <v>50</v>
      </c>
      <c r="I6" s="19">
        <v>7050</v>
      </c>
      <c r="J6" s="19">
        <v>1000</v>
      </c>
      <c r="K6" s="19">
        <v>1000</v>
      </c>
      <c r="L6" s="19">
        <v>3960</v>
      </c>
      <c r="M6" s="19">
        <v>500</v>
      </c>
      <c r="N6" s="19"/>
      <c r="O6" s="19">
        <v>400</v>
      </c>
      <c r="P6" s="19">
        <v>5800</v>
      </c>
      <c r="Q6" s="19">
        <v>1800</v>
      </c>
      <c r="R6" s="19"/>
      <c r="S6" s="19">
        <v>450</v>
      </c>
      <c r="T6" s="19"/>
      <c r="U6" s="19"/>
      <c r="V6" s="19">
        <v>3000</v>
      </c>
      <c r="W6" s="19">
        <v>-406</v>
      </c>
      <c r="X6" s="19">
        <f t="shared" si="0"/>
        <v>58635</v>
      </c>
    </row>
    <row r="7" spans="1:24" s="32" customFormat="1" ht="16.5" x14ac:dyDescent="0.25">
      <c r="A7" s="31" t="s">
        <v>4</v>
      </c>
      <c r="B7" s="19"/>
      <c r="C7" s="19">
        <v>33298</v>
      </c>
      <c r="D7" s="19">
        <v>0</v>
      </c>
      <c r="E7" s="19">
        <v>400</v>
      </c>
      <c r="F7" s="19">
        <v>233</v>
      </c>
      <c r="G7" s="19">
        <v>100</v>
      </c>
      <c r="H7" s="19">
        <v>50</v>
      </c>
      <c r="I7" s="19">
        <v>7050</v>
      </c>
      <c r="J7" s="19">
        <v>1000</v>
      </c>
      <c r="K7" s="19">
        <v>1000</v>
      </c>
      <c r="L7" s="19">
        <v>3960</v>
      </c>
      <c r="M7" s="19">
        <v>500</v>
      </c>
      <c r="N7" s="19"/>
      <c r="O7" s="19">
        <v>400</v>
      </c>
      <c r="P7" s="19">
        <v>5800</v>
      </c>
      <c r="Q7" s="19">
        <v>1800</v>
      </c>
      <c r="R7" s="19"/>
      <c r="S7" s="19">
        <v>450</v>
      </c>
      <c r="T7" s="19"/>
      <c r="U7" s="19"/>
      <c r="V7" s="19">
        <v>3000</v>
      </c>
      <c r="W7" s="19">
        <v>-225</v>
      </c>
      <c r="X7" s="19">
        <f t="shared" si="0"/>
        <v>58816</v>
      </c>
    </row>
    <row r="8" spans="1:24" ht="16.5" x14ac:dyDescent="0.25">
      <c r="A8" s="17" t="s">
        <v>34</v>
      </c>
      <c r="B8" s="18"/>
      <c r="C8" s="18">
        <v>33298</v>
      </c>
      <c r="D8" s="18">
        <v>0</v>
      </c>
      <c r="E8" s="18">
        <v>400</v>
      </c>
      <c r="F8" s="18">
        <v>233</v>
      </c>
      <c r="G8" s="18">
        <v>100</v>
      </c>
      <c r="H8" s="18">
        <v>50</v>
      </c>
      <c r="I8" s="18">
        <v>6550</v>
      </c>
      <c r="J8" s="18">
        <v>1000</v>
      </c>
      <c r="K8" s="18">
        <v>1000</v>
      </c>
      <c r="L8" s="18">
        <v>4060</v>
      </c>
      <c r="M8" s="18">
        <v>500</v>
      </c>
      <c r="N8" s="18">
        <v>144</v>
      </c>
      <c r="O8" s="18">
        <v>550</v>
      </c>
      <c r="P8" s="18"/>
      <c r="Q8" s="18">
        <v>1850</v>
      </c>
      <c r="R8" s="18">
        <v>2100</v>
      </c>
      <c r="S8" s="18">
        <v>450</v>
      </c>
      <c r="T8" s="18">
        <v>4000</v>
      </c>
      <c r="U8" s="18"/>
      <c r="V8" s="18"/>
      <c r="W8" s="18">
        <v>-1373</v>
      </c>
      <c r="X8" s="18">
        <f t="shared" si="0"/>
        <v>54912</v>
      </c>
    </row>
    <row r="9" spans="1:24" ht="16.5" x14ac:dyDescent="0.25">
      <c r="A9" s="17" t="s">
        <v>55</v>
      </c>
      <c r="B9" s="18"/>
      <c r="C9" s="18">
        <v>33298</v>
      </c>
      <c r="D9" s="18">
        <v>0</v>
      </c>
      <c r="E9" s="18">
        <v>400</v>
      </c>
      <c r="F9" s="18">
        <v>233</v>
      </c>
      <c r="G9" s="18">
        <v>100</v>
      </c>
      <c r="H9" s="18">
        <v>50</v>
      </c>
      <c r="I9" s="18">
        <f>6550+500</f>
        <v>7050</v>
      </c>
      <c r="J9" s="18">
        <v>1000</v>
      </c>
      <c r="K9" s="18">
        <v>1000</v>
      </c>
      <c r="L9" s="18">
        <v>4060</v>
      </c>
      <c r="M9" s="18"/>
      <c r="N9" s="18">
        <v>288</v>
      </c>
      <c r="O9" s="18">
        <v>550</v>
      </c>
      <c r="P9" s="18"/>
      <c r="Q9" s="18">
        <v>1750</v>
      </c>
      <c r="R9" s="18">
        <v>2100</v>
      </c>
      <c r="S9" s="18">
        <v>450</v>
      </c>
      <c r="T9" s="18"/>
      <c r="U9" s="18"/>
      <c r="V9" s="18"/>
      <c r="W9" s="18">
        <v>-543</v>
      </c>
      <c r="X9" s="18">
        <f t="shared" si="0"/>
        <v>51786</v>
      </c>
    </row>
    <row r="10" spans="1:24" s="32" customFormat="1" ht="16.5" x14ac:dyDescent="0.25">
      <c r="A10" s="31" t="s">
        <v>35</v>
      </c>
      <c r="B10" s="19">
        <v>26162</v>
      </c>
      <c r="C10" s="19">
        <v>10410</v>
      </c>
      <c r="D10" s="19">
        <v>110</v>
      </c>
      <c r="E10" s="19">
        <v>700</v>
      </c>
      <c r="F10" s="19">
        <v>233</v>
      </c>
      <c r="G10" s="19">
        <v>100</v>
      </c>
      <c r="H10" s="19">
        <v>50</v>
      </c>
      <c r="I10" s="19">
        <v>5792</v>
      </c>
      <c r="J10" s="19">
        <v>1000</v>
      </c>
      <c r="K10" s="19">
        <v>1000</v>
      </c>
      <c r="L10" s="19">
        <v>4860</v>
      </c>
      <c r="M10" s="19">
        <v>500</v>
      </c>
      <c r="N10" s="19"/>
      <c r="O10" s="19">
        <v>300</v>
      </c>
      <c r="P10" s="19">
        <v>5100</v>
      </c>
      <c r="Q10" s="19">
        <v>0</v>
      </c>
      <c r="R10" s="19"/>
      <c r="S10" s="19">
        <v>450</v>
      </c>
      <c r="T10" s="19"/>
      <c r="U10" s="19">
        <v>700</v>
      </c>
      <c r="V10" s="19"/>
      <c r="W10" s="19">
        <v>-1415</v>
      </c>
      <c r="X10" s="19">
        <f t="shared" si="0"/>
        <v>56052</v>
      </c>
    </row>
    <row r="11" spans="1:24" s="32" customFormat="1" ht="16.5" x14ac:dyDescent="0.25">
      <c r="A11" s="31" t="s">
        <v>36</v>
      </c>
      <c r="B11" s="19">
        <v>26162</v>
      </c>
      <c r="C11" s="19">
        <v>10410</v>
      </c>
      <c r="D11" s="19">
        <v>110</v>
      </c>
      <c r="E11" s="19">
        <v>700</v>
      </c>
      <c r="F11" s="19">
        <v>233</v>
      </c>
      <c r="G11" s="19">
        <v>100</v>
      </c>
      <c r="H11" s="19">
        <v>50</v>
      </c>
      <c r="I11" s="19">
        <v>5792</v>
      </c>
      <c r="J11" s="19">
        <v>1000</v>
      </c>
      <c r="K11" s="19">
        <v>1000</v>
      </c>
      <c r="L11" s="19">
        <v>4860</v>
      </c>
      <c r="M11" s="19">
        <v>500</v>
      </c>
      <c r="N11" s="19"/>
      <c r="O11" s="19">
        <v>300</v>
      </c>
      <c r="P11" s="19">
        <v>5100</v>
      </c>
      <c r="Q11" s="19">
        <v>0</v>
      </c>
      <c r="R11" s="19"/>
      <c r="S11" s="19">
        <v>450</v>
      </c>
      <c r="T11" s="19"/>
      <c r="U11" s="19">
        <v>700</v>
      </c>
      <c r="V11" s="19"/>
      <c r="W11" s="19">
        <v>-1343</v>
      </c>
      <c r="X11" s="19">
        <f t="shared" si="0"/>
        <v>56124</v>
      </c>
    </row>
    <row r="12" spans="1:24" ht="16.5" x14ac:dyDescent="0.25">
      <c r="A12" s="20" t="s">
        <v>37</v>
      </c>
      <c r="B12" s="18">
        <v>26162</v>
      </c>
      <c r="C12" s="18">
        <v>10410</v>
      </c>
      <c r="D12" s="18">
        <v>390</v>
      </c>
      <c r="E12" s="18">
        <v>400</v>
      </c>
      <c r="F12" s="18">
        <v>233</v>
      </c>
      <c r="G12" s="18">
        <v>100</v>
      </c>
      <c r="H12" s="18">
        <v>50</v>
      </c>
      <c r="I12" s="18">
        <v>6643</v>
      </c>
      <c r="J12" s="18">
        <v>1000</v>
      </c>
      <c r="K12" s="18">
        <v>1000</v>
      </c>
      <c r="L12" s="18">
        <v>4760</v>
      </c>
      <c r="M12" s="18">
        <v>500</v>
      </c>
      <c r="N12" s="18"/>
      <c r="O12" s="18">
        <v>900</v>
      </c>
      <c r="P12" s="18">
        <v>8000</v>
      </c>
      <c r="Q12" s="18">
        <v>800</v>
      </c>
      <c r="R12" s="18"/>
      <c r="S12" s="18">
        <v>450</v>
      </c>
      <c r="T12" s="18"/>
      <c r="U12" s="18">
        <v>700</v>
      </c>
      <c r="V12" s="18"/>
      <c r="W12" s="18">
        <v>-295</v>
      </c>
      <c r="X12" s="18">
        <f t="shared" si="0"/>
        <v>62203</v>
      </c>
    </row>
    <row r="13" spans="1:24" ht="16.5" x14ac:dyDescent="0.25">
      <c r="A13" s="20" t="s">
        <v>38</v>
      </c>
      <c r="B13" s="18">
        <v>26162</v>
      </c>
      <c r="C13" s="18">
        <v>10410</v>
      </c>
      <c r="D13" s="18"/>
      <c r="E13" s="18">
        <v>850</v>
      </c>
      <c r="F13" s="18">
        <v>233</v>
      </c>
      <c r="G13" s="18">
        <v>100</v>
      </c>
      <c r="H13" s="18">
        <v>50</v>
      </c>
      <c r="I13" s="18">
        <v>6643</v>
      </c>
      <c r="J13" s="18">
        <v>1000</v>
      </c>
      <c r="K13" s="18">
        <v>1000</v>
      </c>
      <c r="L13" s="18">
        <v>5160</v>
      </c>
      <c r="M13" s="18">
        <v>500</v>
      </c>
      <c r="N13" s="18"/>
      <c r="O13" s="18">
        <v>900</v>
      </c>
      <c r="P13" s="18">
        <v>8000</v>
      </c>
      <c r="Q13" s="18">
        <v>800</v>
      </c>
      <c r="R13" s="18"/>
      <c r="S13" s="18">
        <v>450</v>
      </c>
      <c r="T13" s="18"/>
      <c r="U13" s="18">
        <v>700</v>
      </c>
      <c r="V13" s="18"/>
      <c r="W13" s="18">
        <v>-455</v>
      </c>
      <c r="X13" s="18">
        <f t="shared" si="0"/>
        <v>62503</v>
      </c>
    </row>
    <row r="14" spans="1:24" ht="16.5" x14ac:dyDescent="0.25">
      <c r="A14" s="20" t="s">
        <v>39</v>
      </c>
      <c r="B14" s="18">
        <v>26162</v>
      </c>
      <c r="C14" s="18">
        <v>10410</v>
      </c>
      <c r="D14" s="18"/>
      <c r="E14" s="18">
        <v>850</v>
      </c>
      <c r="F14" s="18">
        <v>233</v>
      </c>
      <c r="G14" s="18">
        <v>100</v>
      </c>
      <c r="H14" s="18">
        <v>50</v>
      </c>
      <c r="I14" s="18">
        <v>6643</v>
      </c>
      <c r="J14" s="18">
        <v>1000</v>
      </c>
      <c r="K14" s="18">
        <v>1000</v>
      </c>
      <c r="L14" s="18">
        <v>5160</v>
      </c>
      <c r="M14" s="18">
        <v>500</v>
      </c>
      <c r="N14" s="18"/>
      <c r="O14" s="18">
        <v>900</v>
      </c>
      <c r="P14" s="18">
        <v>8000</v>
      </c>
      <c r="Q14" s="18">
        <v>800</v>
      </c>
      <c r="R14" s="18"/>
      <c r="S14" s="18">
        <v>450</v>
      </c>
      <c r="T14" s="18"/>
      <c r="U14" s="18">
        <v>700</v>
      </c>
      <c r="V14" s="18"/>
      <c r="W14" s="18">
        <v>-422</v>
      </c>
      <c r="X14" s="18">
        <f t="shared" si="0"/>
        <v>62536</v>
      </c>
    </row>
    <row r="15" spans="1:24" ht="16.5" x14ac:dyDescent="0.25">
      <c r="A15" s="20" t="s">
        <v>40</v>
      </c>
      <c r="B15" s="18">
        <v>26162</v>
      </c>
      <c r="C15" s="18">
        <v>10410</v>
      </c>
      <c r="D15" s="18">
        <v>390</v>
      </c>
      <c r="E15" s="18">
        <v>400</v>
      </c>
      <c r="F15" s="18">
        <v>233</v>
      </c>
      <c r="G15" s="18">
        <v>100</v>
      </c>
      <c r="H15" s="18">
        <v>50</v>
      </c>
      <c r="I15" s="18">
        <v>6643</v>
      </c>
      <c r="J15" s="18">
        <v>1000</v>
      </c>
      <c r="K15" s="18">
        <v>1000</v>
      </c>
      <c r="L15" s="18">
        <v>4760</v>
      </c>
      <c r="M15" s="18">
        <v>500</v>
      </c>
      <c r="N15" s="18"/>
      <c r="O15" s="18">
        <v>900</v>
      </c>
      <c r="P15" s="18">
        <v>8000</v>
      </c>
      <c r="Q15" s="18">
        <v>800</v>
      </c>
      <c r="R15" s="18"/>
      <c r="S15" s="18">
        <v>450</v>
      </c>
      <c r="T15" s="18"/>
      <c r="U15" s="18">
        <v>700</v>
      </c>
      <c r="V15" s="18"/>
      <c r="W15" s="18">
        <v>-295</v>
      </c>
      <c r="X15" s="18">
        <f t="shared" si="0"/>
        <v>62203</v>
      </c>
    </row>
    <row r="16" spans="1:24" ht="16.5" x14ac:dyDescent="0.25">
      <c r="A16" s="20" t="s">
        <v>41</v>
      </c>
      <c r="B16" s="18">
        <v>26162</v>
      </c>
      <c r="C16" s="18">
        <v>10410</v>
      </c>
      <c r="D16" s="18"/>
      <c r="E16" s="18">
        <v>850</v>
      </c>
      <c r="F16" s="18">
        <v>233</v>
      </c>
      <c r="G16" s="18">
        <v>100</v>
      </c>
      <c r="H16" s="18">
        <v>50</v>
      </c>
      <c r="I16" s="18">
        <v>6643</v>
      </c>
      <c r="J16" s="18">
        <v>1000</v>
      </c>
      <c r="K16" s="18">
        <v>1000</v>
      </c>
      <c r="L16" s="18">
        <v>5160</v>
      </c>
      <c r="M16" s="18">
        <v>500</v>
      </c>
      <c r="N16" s="18"/>
      <c r="O16" s="18">
        <v>900</v>
      </c>
      <c r="P16" s="18">
        <v>8000</v>
      </c>
      <c r="Q16" s="18">
        <v>800</v>
      </c>
      <c r="R16" s="18"/>
      <c r="S16" s="18">
        <v>450</v>
      </c>
      <c r="T16" s="18"/>
      <c r="U16" s="18">
        <v>700</v>
      </c>
      <c r="V16" s="18"/>
      <c r="W16" s="18">
        <v>-455</v>
      </c>
      <c r="X16" s="18">
        <f t="shared" si="0"/>
        <v>62503</v>
      </c>
    </row>
    <row r="17" spans="1:24" ht="16.5" x14ac:dyDescent="0.25">
      <c r="A17" s="20" t="s">
        <v>42</v>
      </c>
      <c r="B17" s="18">
        <v>26162</v>
      </c>
      <c r="C17" s="18">
        <v>10410</v>
      </c>
      <c r="D17" s="18"/>
      <c r="E17" s="18">
        <v>850</v>
      </c>
      <c r="F17" s="18">
        <v>233</v>
      </c>
      <c r="G17" s="18">
        <v>100</v>
      </c>
      <c r="H17" s="18">
        <v>50</v>
      </c>
      <c r="I17" s="18">
        <v>6643</v>
      </c>
      <c r="J17" s="18">
        <v>1000</v>
      </c>
      <c r="K17" s="18">
        <v>1000</v>
      </c>
      <c r="L17" s="18">
        <v>5160</v>
      </c>
      <c r="M17" s="18">
        <v>500</v>
      </c>
      <c r="N17" s="18"/>
      <c r="O17" s="18">
        <v>900</v>
      </c>
      <c r="P17" s="18">
        <v>8000</v>
      </c>
      <c r="Q17" s="18">
        <v>800</v>
      </c>
      <c r="R17" s="18"/>
      <c r="S17" s="18">
        <v>450</v>
      </c>
      <c r="T17" s="18"/>
      <c r="U17" s="18">
        <v>700</v>
      </c>
      <c r="V17" s="18"/>
      <c r="W17" s="18">
        <v>-422</v>
      </c>
      <c r="X17" s="18">
        <f t="shared" si="0"/>
        <v>62536</v>
      </c>
    </row>
    <row r="18" spans="1:24" s="32" customFormat="1" ht="16.5" x14ac:dyDescent="0.25">
      <c r="A18" s="33" t="s">
        <v>43</v>
      </c>
      <c r="B18" s="19">
        <v>26162</v>
      </c>
      <c r="C18" s="19">
        <v>10788</v>
      </c>
      <c r="D18" s="19">
        <v>390</v>
      </c>
      <c r="E18" s="19">
        <v>850</v>
      </c>
      <c r="F18" s="19">
        <v>233</v>
      </c>
      <c r="G18" s="19">
        <v>100</v>
      </c>
      <c r="H18" s="19">
        <v>50</v>
      </c>
      <c r="I18" s="19">
        <v>5800</v>
      </c>
      <c r="J18" s="19">
        <v>1000</v>
      </c>
      <c r="K18" s="19">
        <v>1000</v>
      </c>
      <c r="L18" s="19">
        <v>2800</v>
      </c>
      <c r="M18" s="19"/>
      <c r="N18" s="19">
        <v>168</v>
      </c>
      <c r="O18" s="19">
        <v>700</v>
      </c>
      <c r="P18" s="19"/>
      <c r="Q18" s="19">
        <v>1500</v>
      </c>
      <c r="R18" s="19">
        <v>2100</v>
      </c>
      <c r="S18" s="19">
        <v>450</v>
      </c>
      <c r="T18" s="19"/>
      <c r="U18" s="19"/>
      <c r="V18" s="19"/>
      <c r="W18" s="19">
        <v>-489</v>
      </c>
      <c r="X18" s="19">
        <f t="shared" si="0"/>
        <v>53602</v>
      </c>
    </row>
    <row r="19" spans="1:24" s="32" customFormat="1" ht="16.5" x14ac:dyDescent="0.25">
      <c r="A19" s="33" t="s">
        <v>44</v>
      </c>
      <c r="B19" s="19">
        <v>26162</v>
      </c>
      <c r="C19" s="19">
        <v>10788</v>
      </c>
      <c r="D19" s="19"/>
      <c r="E19" s="19">
        <v>700</v>
      </c>
      <c r="F19" s="19">
        <v>233</v>
      </c>
      <c r="G19" s="19">
        <v>100</v>
      </c>
      <c r="H19" s="19">
        <v>50</v>
      </c>
      <c r="I19" s="19">
        <v>5800</v>
      </c>
      <c r="J19" s="19">
        <v>1000</v>
      </c>
      <c r="K19" s="19">
        <v>1000</v>
      </c>
      <c r="L19" s="19">
        <v>2600</v>
      </c>
      <c r="M19" s="19"/>
      <c r="N19" s="19">
        <v>168</v>
      </c>
      <c r="O19" s="19">
        <v>700</v>
      </c>
      <c r="P19" s="19"/>
      <c r="Q19" s="19">
        <v>1500</v>
      </c>
      <c r="R19" s="19">
        <v>2100</v>
      </c>
      <c r="S19" s="19">
        <v>450</v>
      </c>
      <c r="T19" s="19"/>
      <c r="U19" s="19"/>
      <c r="V19" s="19"/>
      <c r="W19" s="19">
        <v>-1363</v>
      </c>
      <c r="X19" s="19">
        <f t="shared" si="0"/>
        <v>51988</v>
      </c>
    </row>
    <row r="20" spans="1:24" s="32" customFormat="1" ht="16.5" x14ac:dyDescent="0.25">
      <c r="A20" s="33" t="s">
        <v>45</v>
      </c>
      <c r="B20" s="19">
        <v>26162</v>
      </c>
      <c r="C20" s="19">
        <v>10788</v>
      </c>
      <c r="D20" s="19"/>
      <c r="E20" s="19">
        <v>700</v>
      </c>
      <c r="F20" s="19">
        <v>233</v>
      </c>
      <c r="G20" s="19">
        <v>100</v>
      </c>
      <c r="H20" s="19">
        <v>50</v>
      </c>
      <c r="I20" s="19">
        <v>5800</v>
      </c>
      <c r="J20" s="19">
        <v>1000</v>
      </c>
      <c r="K20" s="19">
        <v>1000</v>
      </c>
      <c r="L20" s="19">
        <v>2600</v>
      </c>
      <c r="M20" s="19"/>
      <c r="N20" s="19">
        <v>168</v>
      </c>
      <c r="O20" s="19">
        <v>700</v>
      </c>
      <c r="P20" s="19"/>
      <c r="Q20" s="19">
        <v>1500</v>
      </c>
      <c r="R20" s="19">
        <v>2100</v>
      </c>
      <c r="S20" s="19">
        <v>450</v>
      </c>
      <c r="T20" s="19"/>
      <c r="U20" s="19"/>
      <c r="V20" s="19"/>
      <c r="W20" s="19">
        <v>-1578</v>
      </c>
      <c r="X20" s="19">
        <f t="shared" si="0"/>
        <v>51773</v>
      </c>
    </row>
    <row r="21" spans="1:24" s="32" customFormat="1" ht="16.5" x14ac:dyDescent="0.25">
      <c r="A21" s="33" t="s">
        <v>46</v>
      </c>
      <c r="B21" s="19">
        <v>26162</v>
      </c>
      <c r="C21" s="19">
        <v>10788</v>
      </c>
      <c r="D21" s="19">
        <v>390</v>
      </c>
      <c r="E21" s="19">
        <v>850</v>
      </c>
      <c r="F21" s="19">
        <v>233</v>
      </c>
      <c r="G21" s="19">
        <v>100</v>
      </c>
      <c r="H21" s="19">
        <v>50</v>
      </c>
      <c r="I21" s="19">
        <v>5800</v>
      </c>
      <c r="J21" s="19">
        <v>1000</v>
      </c>
      <c r="K21" s="19">
        <v>1000</v>
      </c>
      <c r="L21" s="19">
        <v>2800</v>
      </c>
      <c r="M21" s="19"/>
      <c r="N21" s="19">
        <v>168</v>
      </c>
      <c r="O21" s="19">
        <v>700</v>
      </c>
      <c r="P21" s="19"/>
      <c r="Q21" s="19">
        <v>1500</v>
      </c>
      <c r="R21" s="19">
        <v>2100</v>
      </c>
      <c r="S21" s="19">
        <v>450</v>
      </c>
      <c r="T21" s="19"/>
      <c r="U21" s="19"/>
      <c r="V21" s="19"/>
      <c r="W21" s="19">
        <v>-489</v>
      </c>
      <c r="X21" s="19">
        <f t="shared" si="0"/>
        <v>53602</v>
      </c>
    </row>
    <row r="22" spans="1:24" s="32" customFormat="1" ht="16.5" x14ac:dyDescent="0.25">
      <c r="A22" s="33" t="s">
        <v>47</v>
      </c>
      <c r="B22" s="19">
        <v>26162</v>
      </c>
      <c r="C22" s="19">
        <v>10788</v>
      </c>
      <c r="D22" s="19">
        <v>0</v>
      </c>
      <c r="E22" s="19">
        <v>700</v>
      </c>
      <c r="F22" s="19">
        <v>233</v>
      </c>
      <c r="G22" s="19">
        <v>100</v>
      </c>
      <c r="H22" s="19">
        <v>50</v>
      </c>
      <c r="I22" s="19">
        <v>5800</v>
      </c>
      <c r="J22" s="19">
        <v>1000</v>
      </c>
      <c r="K22" s="19">
        <v>1000</v>
      </c>
      <c r="L22" s="19">
        <v>2600</v>
      </c>
      <c r="M22" s="19"/>
      <c r="N22" s="19">
        <v>168</v>
      </c>
      <c r="O22" s="19">
        <v>700</v>
      </c>
      <c r="P22" s="19"/>
      <c r="Q22" s="19">
        <v>1500</v>
      </c>
      <c r="R22" s="19">
        <v>2100</v>
      </c>
      <c r="S22" s="19">
        <v>450</v>
      </c>
      <c r="T22" s="19"/>
      <c r="U22" s="19"/>
      <c r="V22" s="19"/>
      <c r="W22" s="19">
        <v>-1363</v>
      </c>
      <c r="X22" s="19">
        <f t="shared" si="0"/>
        <v>51988</v>
      </c>
    </row>
    <row r="23" spans="1:24" s="32" customFormat="1" ht="16.5" x14ac:dyDescent="0.25">
      <c r="A23" s="33" t="s">
        <v>48</v>
      </c>
      <c r="B23" s="19">
        <v>26162</v>
      </c>
      <c r="C23" s="19">
        <v>10788</v>
      </c>
      <c r="D23" s="19">
        <v>0</v>
      </c>
      <c r="E23" s="19">
        <v>700</v>
      </c>
      <c r="F23" s="19">
        <v>233</v>
      </c>
      <c r="G23" s="19">
        <v>100</v>
      </c>
      <c r="H23" s="19">
        <v>50</v>
      </c>
      <c r="I23" s="19">
        <v>5800</v>
      </c>
      <c r="J23" s="19">
        <v>1000</v>
      </c>
      <c r="K23" s="19">
        <v>1000</v>
      </c>
      <c r="L23" s="19">
        <v>2600</v>
      </c>
      <c r="M23" s="19"/>
      <c r="N23" s="19">
        <v>168</v>
      </c>
      <c r="O23" s="19">
        <v>700</v>
      </c>
      <c r="P23" s="19"/>
      <c r="Q23" s="19">
        <v>1500</v>
      </c>
      <c r="R23" s="19">
        <v>2100</v>
      </c>
      <c r="S23" s="19">
        <v>450</v>
      </c>
      <c r="T23" s="19"/>
      <c r="U23" s="19"/>
      <c r="V23" s="19"/>
      <c r="W23" s="19">
        <v>-1578</v>
      </c>
      <c r="X23" s="19">
        <f t="shared" si="0"/>
        <v>51773</v>
      </c>
    </row>
    <row r="24" spans="1:24" ht="16.5" x14ac:dyDescent="0.25">
      <c r="A24" s="27" t="s">
        <v>49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"/>
      <c r="P24" s="2"/>
      <c r="Q24" s="21"/>
      <c r="R24" s="21"/>
      <c r="S24" s="21"/>
      <c r="T24" s="21"/>
      <c r="U24" s="21"/>
      <c r="V24" s="21"/>
      <c r="W24" s="2"/>
      <c r="X24" s="2"/>
    </row>
    <row r="25" spans="1:24" x14ac:dyDescent="0.25">
      <c r="A25" s="28" t="s">
        <v>66</v>
      </c>
    </row>
    <row r="26" spans="1:24" x14ac:dyDescent="0.25">
      <c r="A26" s="28"/>
    </row>
  </sheetData>
  <mergeCells count="1">
    <mergeCell ref="A1:X1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C9" sqref="C9"/>
    </sheetView>
  </sheetViews>
  <sheetFormatPr defaultRowHeight="15.75" x14ac:dyDescent="0.25"/>
  <cols>
    <col min="1" max="1" width="25.5703125" style="1" customWidth="1"/>
    <col min="2" max="2" width="18.28515625" style="1" customWidth="1"/>
    <col min="3" max="3" width="19.140625" style="1" customWidth="1"/>
    <col min="4" max="4" width="48.85546875" style="1" customWidth="1"/>
    <col min="5" max="256" width="9.140625" style="1"/>
    <col min="257" max="257" width="25.5703125" style="1" customWidth="1"/>
    <col min="258" max="258" width="18.28515625" style="1" customWidth="1"/>
    <col min="259" max="259" width="19.140625" style="1" customWidth="1"/>
    <col min="260" max="260" width="48.85546875" style="1" customWidth="1"/>
    <col min="261" max="512" width="9.140625" style="1"/>
    <col min="513" max="513" width="25.5703125" style="1" customWidth="1"/>
    <col min="514" max="514" width="18.28515625" style="1" customWidth="1"/>
    <col min="515" max="515" width="19.140625" style="1" customWidth="1"/>
    <col min="516" max="516" width="48.85546875" style="1" customWidth="1"/>
    <col min="517" max="768" width="9.140625" style="1"/>
    <col min="769" max="769" width="25.5703125" style="1" customWidth="1"/>
    <col min="770" max="770" width="18.28515625" style="1" customWidth="1"/>
    <col min="771" max="771" width="19.140625" style="1" customWidth="1"/>
    <col min="772" max="772" width="48.85546875" style="1" customWidth="1"/>
    <col min="773" max="1024" width="9.140625" style="1"/>
    <col min="1025" max="1025" width="25.5703125" style="1" customWidth="1"/>
    <col min="1026" max="1026" width="18.28515625" style="1" customWidth="1"/>
    <col min="1027" max="1027" width="19.140625" style="1" customWidth="1"/>
    <col min="1028" max="1028" width="48.85546875" style="1" customWidth="1"/>
    <col min="1029" max="1280" width="9.140625" style="1"/>
    <col min="1281" max="1281" width="25.5703125" style="1" customWidth="1"/>
    <col min="1282" max="1282" width="18.28515625" style="1" customWidth="1"/>
    <col min="1283" max="1283" width="19.140625" style="1" customWidth="1"/>
    <col min="1284" max="1284" width="48.85546875" style="1" customWidth="1"/>
    <col min="1285" max="1536" width="9.140625" style="1"/>
    <col min="1537" max="1537" width="25.5703125" style="1" customWidth="1"/>
    <col min="1538" max="1538" width="18.28515625" style="1" customWidth="1"/>
    <col min="1539" max="1539" width="19.140625" style="1" customWidth="1"/>
    <col min="1540" max="1540" width="48.85546875" style="1" customWidth="1"/>
    <col min="1541" max="1792" width="9.140625" style="1"/>
    <col min="1793" max="1793" width="25.5703125" style="1" customWidth="1"/>
    <col min="1794" max="1794" width="18.28515625" style="1" customWidth="1"/>
    <col min="1795" max="1795" width="19.140625" style="1" customWidth="1"/>
    <col min="1796" max="1796" width="48.85546875" style="1" customWidth="1"/>
    <col min="1797" max="2048" width="9.140625" style="1"/>
    <col min="2049" max="2049" width="25.5703125" style="1" customWidth="1"/>
    <col min="2050" max="2050" width="18.28515625" style="1" customWidth="1"/>
    <col min="2051" max="2051" width="19.140625" style="1" customWidth="1"/>
    <col min="2052" max="2052" width="48.85546875" style="1" customWidth="1"/>
    <col min="2053" max="2304" width="9.140625" style="1"/>
    <col min="2305" max="2305" width="25.5703125" style="1" customWidth="1"/>
    <col min="2306" max="2306" width="18.28515625" style="1" customWidth="1"/>
    <col min="2307" max="2307" width="19.140625" style="1" customWidth="1"/>
    <col min="2308" max="2308" width="48.85546875" style="1" customWidth="1"/>
    <col min="2309" max="2560" width="9.140625" style="1"/>
    <col min="2561" max="2561" width="25.5703125" style="1" customWidth="1"/>
    <col min="2562" max="2562" width="18.28515625" style="1" customWidth="1"/>
    <col min="2563" max="2563" width="19.140625" style="1" customWidth="1"/>
    <col min="2564" max="2564" width="48.85546875" style="1" customWidth="1"/>
    <col min="2565" max="2816" width="9.140625" style="1"/>
    <col min="2817" max="2817" width="25.5703125" style="1" customWidth="1"/>
    <col min="2818" max="2818" width="18.28515625" style="1" customWidth="1"/>
    <col min="2819" max="2819" width="19.140625" style="1" customWidth="1"/>
    <col min="2820" max="2820" width="48.85546875" style="1" customWidth="1"/>
    <col min="2821" max="3072" width="9.140625" style="1"/>
    <col min="3073" max="3073" width="25.5703125" style="1" customWidth="1"/>
    <col min="3074" max="3074" width="18.28515625" style="1" customWidth="1"/>
    <col min="3075" max="3075" width="19.140625" style="1" customWidth="1"/>
    <col min="3076" max="3076" width="48.85546875" style="1" customWidth="1"/>
    <col min="3077" max="3328" width="9.140625" style="1"/>
    <col min="3329" max="3329" width="25.5703125" style="1" customWidth="1"/>
    <col min="3330" max="3330" width="18.28515625" style="1" customWidth="1"/>
    <col min="3331" max="3331" width="19.140625" style="1" customWidth="1"/>
    <col min="3332" max="3332" width="48.85546875" style="1" customWidth="1"/>
    <col min="3333" max="3584" width="9.140625" style="1"/>
    <col min="3585" max="3585" width="25.5703125" style="1" customWidth="1"/>
    <col min="3586" max="3586" width="18.28515625" style="1" customWidth="1"/>
    <col min="3587" max="3587" width="19.140625" style="1" customWidth="1"/>
    <col min="3588" max="3588" width="48.85546875" style="1" customWidth="1"/>
    <col min="3589" max="3840" width="9.140625" style="1"/>
    <col min="3841" max="3841" width="25.5703125" style="1" customWidth="1"/>
    <col min="3842" max="3842" width="18.28515625" style="1" customWidth="1"/>
    <col min="3843" max="3843" width="19.140625" style="1" customWidth="1"/>
    <col min="3844" max="3844" width="48.85546875" style="1" customWidth="1"/>
    <col min="3845" max="4096" width="9.140625" style="1"/>
    <col min="4097" max="4097" width="25.5703125" style="1" customWidth="1"/>
    <col min="4098" max="4098" width="18.28515625" style="1" customWidth="1"/>
    <col min="4099" max="4099" width="19.140625" style="1" customWidth="1"/>
    <col min="4100" max="4100" width="48.85546875" style="1" customWidth="1"/>
    <col min="4101" max="4352" width="9.140625" style="1"/>
    <col min="4353" max="4353" width="25.5703125" style="1" customWidth="1"/>
    <col min="4354" max="4354" width="18.28515625" style="1" customWidth="1"/>
    <col min="4355" max="4355" width="19.140625" style="1" customWidth="1"/>
    <col min="4356" max="4356" width="48.85546875" style="1" customWidth="1"/>
    <col min="4357" max="4608" width="9.140625" style="1"/>
    <col min="4609" max="4609" width="25.5703125" style="1" customWidth="1"/>
    <col min="4610" max="4610" width="18.28515625" style="1" customWidth="1"/>
    <col min="4611" max="4611" width="19.140625" style="1" customWidth="1"/>
    <col min="4612" max="4612" width="48.85546875" style="1" customWidth="1"/>
    <col min="4613" max="4864" width="9.140625" style="1"/>
    <col min="4865" max="4865" width="25.5703125" style="1" customWidth="1"/>
    <col min="4866" max="4866" width="18.28515625" style="1" customWidth="1"/>
    <col min="4867" max="4867" width="19.140625" style="1" customWidth="1"/>
    <col min="4868" max="4868" width="48.85546875" style="1" customWidth="1"/>
    <col min="4869" max="5120" width="9.140625" style="1"/>
    <col min="5121" max="5121" width="25.5703125" style="1" customWidth="1"/>
    <col min="5122" max="5122" width="18.28515625" style="1" customWidth="1"/>
    <col min="5123" max="5123" width="19.140625" style="1" customWidth="1"/>
    <col min="5124" max="5124" width="48.85546875" style="1" customWidth="1"/>
    <col min="5125" max="5376" width="9.140625" style="1"/>
    <col min="5377" max="5377" width="25.5703125" style="1" customWidth="1"/>
    <col min="5378" max="5378" width="18.28515625" style="1" customWidth="1"/>
    <col min="5379" max="5379" width="19.140625" style="1" customWidth="1"/>
    <col min="5380" max="5380" width="48.85546875" style="1" customWidth="1"/>
    <col min="5381" max="5632" width="9.140625" style="1"/>
    <col min="5633" max="5633" width="25.5703125" style="1" customWidth="1"/>
    <col min="5634" max="5634" width="18.28515625" style="1" customWidth="1"/>
    <col min="5635" max="5635" width="19.140625" style="1" customWidth="1"/>
    <col min="5636" max="5636" width="48.85546875" style="1" customWidth="1"/>
    <col min="5637" max="5888" width="9.140625" style="1"/>
    <col min="5889" max="5889" width="25.5703125" style="1" customWidth="1"/>
    <col min="5890" max="5890" width="18.28515625" style="1" customWidth="1"/>
    <col min="5891" max="5891" width="19.140625" style="1" customWidth="1"/>
    <col min="5892" max="5892" width="48.85546875" style="1" customWidth="1"/>
    <col min="5893" max="6144" width="9.140625" style="1"/>
    <col min="6145" max="6145" width="25.5703125" style="1" customWidth="1"/>
    <col min="6146" max="6146" width="18.28515625" style="1" customWidth="1"/>
    <col min="6147" max="6147" width="19.140625" style="1" customWidth="1"/>
    <col min="6148" max="6148" width="48.85546875" style="1" customWidth="1"/>
    <col min="6149" max="6400" width="9.140625" style="1"/>
    <col min="6401" max="6401" width="25.5703125" style="1" customWidth="1"/>
    <col min="6402" max="6402" width="18.28515625" style="1" customWidth="1"/>
    <col min="6403" max="6403" width="19.140625" style="1" customWidth="1"/>
    <col min="6404" max="6404" width="48.85546875" style="1" customWidth="1"/>
    <col min="6405" max="6656" width="9.140625" style="1"/>
    <col min="6657" max="6657" width="25.5703125" style="1" customWidth="1"/>
    <col min="6658" max="6658" width="18.28515625" style="1" customWidth="1"/>
    <col min="6659" max="6659" width="19.140625" style="1" customWidth="1"/>
    <col min="6660" max="6660" width="48.85546875" style="1" customWidth="1"/>
    <col min="6661" max="6912" width="9.140625" style="1"/>
    <col min="6913" max="6913" width="25.5703125" style="1" customWidth="1"/>
    <col min="6914" max="6914" width="18.28515625" style="1" customWidth="1"/>
    <col min="6915" max="6915" width="19.140625" style="1" customWidth="1"/>
    <col min="6916" max="6916" width="48.85546875" style="1" customWidth="1"/>
    <col min="6917" max="7168" width="9.140625" style="1"/>
    <col min="7169" max="7169" width="25.5703125" style="1" customWidth="1"/>
    <col min="7170" max="7170" width="18.28515625" style="1" customWidth="1"/>
    <col min="7171" max="7171" width="19.140625" style="1" customWidth="1"/>
    <col min="7172" max="7172" width="48.85546875" style="1" customWidth="1"/>
    <col min="7173" max="7424" width="9.140625" style="1"/>
    <col min="7425" max="7425" width="25.5703125" style="1" customWidth="1"/>
    <col min="7426" max="7426" width="18.28515625" style="1" customWidth="1"/>
    <col min="7427" max="7427" width="19.140625" style="1" customWidth="1"/>
    <col min="7428" max="7428" width="48.85546875" style="1" customWidth="1"/>
    <col min="7429" max="7680" width="9.140625" style="1"/>
    <col min="7681" max="7681" width="25.5703125" style="1" customWidth="1"/>
    <col min="7682" max="7682" width="18.28515625" style="1" customWidth="1"/>
    <col min="7683" max="7683" width="19.140625" style="1" customWidth="1"/>
    <col min="7684" max="7684" width="48.85546875" style="1" customWidth="1"/>
    <col min="7685" max="7936" width="9.140625" style="1"/>
    <col min="7937" max="7937" width="25.5703125" style="1" customWidth="1"/>
    <col min="7938" max="7938" width="18.28515625" style="1" customWidth="1"/>
    <col min="7939" max="7939" width="19.140625" style="1" customWidth="1"/>
    <col min="7940" max="7940" width="48.85546875" style="1" customWidth="1"/>
    <col min="7941" max="8192" width="9.140625" style="1"/>
    <col min="8193" max="8193" width="25.5703125" style="1" customWidth="1"/>
    <col min="8194" max="8194" width="18.28515625" style="1" customWidth="1"/>
    <col min="8195" max="8195" width="19.140625" style="1" customWidth="1"/>
    <col min="8196" max="8196" width="48.85546875" style="1" customWidth="1"/>
    <col min="8197" max="8448" width="9.140625" style="1"/>
    <col min="8449" max="8449" width="25.5703125" style="1" customWidth="1"/>
    <col min="8450" max="8450" width="18.28515625" style="1" customWidth="1"/>
    <col min="8451" max="8451" width="19.140625" style="1" customWidth="1"/>
    <col min="8452" max="8452" width="48.85546875" style="1" customWidth="1"/>
    <col min="8453" max="8704" width="9.140625" style="1"/>
    <col min="8705" max="8705" width="25.5703125" style="1" customWidth="1"/>
    <col min="8706" max="8706" width="18.28515625" style="1" customWidth="1"/>
    <col min="8707" max="8707" width="19.140625" style="1" customWidth="1"/>
    <col min="8708" max="8708" width="48.85546875" style="1" customWidth="1"/>
    <col min="8709" max="8960" width="9.140625" style="1"/>
    <col min="8961" max="8961" width="25.5703125" style="1" customWidth="1"/>
    <col min="8962" max="8962" width="18.28515625" style="1" customWidth="1"/>
    <col min="8963" max="8963" width="19.140625" style="1" customWidth="1"/>
    <col min="8964" max="8964" width="48.85546875" style="1" customWidth="1"/>
    <col min="8965" max="9216" width="9.140625" style="1"/>
    <col min="9217" max="9217" width="25.5703125" style="1" customWidth="1"/>
    <col min="9218" max="9218" width="18.28515625" style="1" customWidth="1"/>
    <col min="9219" max="9219" width="19.140625" style="1" customWidth="1"/>
    <col min="9220" max="9220" width="48.85546875" style="1" customWidth="1"/>
    <col min="9221" max="9472" width="9.140625" style="1"/>
    <col min="9473" max="9473" width="25.5703125" style="1" customWidth="1"/>
    <col min="9474" max="9474" width="18.28515625" style="1" customWidth="1"/>
    <col min="9475" max="9475" width="19.140625" style="1" customWidth="1"/>
    <col min="9476" max="9476" width="48.85546875" style="1" customWidth="1"/>
    <col min="9477" max="9728" width="9.140625" style="1"/>
    <col min="9729" max="9729" width="25.5703125" style="1" customWidth="1"/>
    <col min="9730" max="9730" width="18.28515625" style="1" customWidth="1"/>
    <col min="9731" max="9731" width="19.140625" style="1" customWidth="1"/>
    <col min="9732" max="9732" width="48.85546875" style="1" customWidth="1"/>
    <col min="9733" max="9984" width="9.140625" style="1"/>
    <col min="9985" max="9985" width="25.5703125" style="1" customWidth="1"/>
    <col min="9986" max="9986" width="18.28515625" style="1" customWidth="1"/>
    <col min="9987" max="9987" width="19.140625" style="1" customWidth="1"/>
    <col min="9988" max="9988" width="48.85546875" style="1" customWidth="1"/>
    <col min="9989" max="10240" width="9.140625" style="1"/>
    <col min="10241" max="10241" width="25.5703125" style="1" customWidth="1"/>
    <col min="10242" max="10242" width="18.28515625" style="1" customWidth="1"/>
    <col min="10243" max="10243" width="19.140625" style="1" customWidth="1"/>
    <col min="10244" max="10244" width="48.85546875" style="1" customWidth="1"/>
    <col min="10245" max="10496" width="9.140625" style="1"/>
    <col min="10497" max="10497" width="25.5703125" style="1" customWidth="1"/>
    <col min="10498" max="10498" width="18.28515625" style="1" customWidth="1"/>
    <col min="10499" max="10499" width="19.140625" style="1" customWidth="1"/>
    <col min="10500" max="10500" width="48.85546875" style="1" customWidth="1"/>
    <col min="10501" max="10752" width="9.140625" style="1"/>
    <col min="10753" max="10753" width="25.5703125" style="1" customWidth="1"/>
    <col min="10754" max="10754" width="18.28515625" style="1" customWidth="1"/>
    <col min="10755" max="10755" width="19.140625" style="1" customWidth="1"/>
    <col min="10756" max="10756" width="48.85546875" style="1" customWidth="1"/>
    <col min="10757" max="11008" width="9.140625" style="1"/>
    <col min="11009" max="11009" width="25.5703125" style="1" customWidth="1"/>
    <col min="11010" max="11010" width="18.28515625" style="1" customWidth="1"/>
    <col min="11011" max="11011" width="19.140625" style="1" customWidth="1"/>
    <col min="11012" max="11012" width="48.85546875" style="1" customWidth="1"/>
    <col min="11013" max="11264" width="9.140625" style="1"/>
    <col min="11265" max="11265" width="25.5703125" style="1" customWidth="1"/>
    <col min="11266" max="11266" width="18.28515625" style="1" customWidth="1"/>
    <col min="11267" max="11267" width="19.140625" style="1" customWidth="1"/>
    <col min="11268" max="11268" width="48.85546875" style="1" customWidth="1"/>
    <col min="11269" max="11520" width="9.140625" style="1"/>
    <col min="11521" max="11521" width="25.5703125" style="1" customWidth="1"/>
    <col min="11522" max="11522" width="18.28515625" style="1" customWidth="1"/>
    <col min="11523" max="11523" width="19.140625" style="1" customWidth="1"/>
    <col min="11524" max="11524" width="48.85546875" style="1" customWidth="1"/>
    <col min="11525" max="11776" width="9.140625" style="1"/>
    <col min="11777" max="11777" width="25.5703125" style="1" customWidth="1"/>
    <col min="11778" max="11778" width="18.28515625" style="1" customWidth="1"/>
    <col min="11779" max="11779" width="19.140625" style="1" customWidth="1"/>
    <col min="11780" max="11780" width="48.85546875" style="1" customWidth="1"/>
    <col min="11781" max="12032" width="9.140625" style="1"/>
    <col min="12033" max="12033" width="25.5703125" style="1" customWidth="1"/>
    <col min="12034" max="12034" width="18.28515625" style="1" customWidth="1"/>
    <col min="12035" max="12035" width="19.140625" style="1" customWidth="1"/>
    <col min="12036" max="12036" width="48.85546875" style="1" customWidth="1"/>
    <col min="12037" max="12288" width="9.140625" style="1"/>
    <col min="12289" max="12289" width="25.5703125" style="1" customWidth="1"/>
    <col min="12290" max="12290" width="18.28515625" style="1" customWidth="1"/>
    <col min="12291" max="12291" width="19.140625" style="1" customWidth="1"/>
    <col min="12292" max="12292" width="48.85546875" style="1" customWidth="1"/>
    <col min="12293" max="12544" width="9.140625" style="1"/>
    <col min="12545" max="12545" width="25.5703125" style="1" customWidth="1"/>
    <col min="12546" max="12546" width="18.28515625" style="1" customWidth="1"/>
    <col min="12547" max="12547" width="19.140625" style="1" customWidth="1"/>
    <col min="12548" max="12548" width="48.85546875" style="1" customWidth="1"/>
    <col min="12549" max="12800" width="9.140625" style="1"/>
    <col min="12801" max="12801" width="25.5703125" style="1" customWidth="1"/>
    <col min="12802" max="12802" width="18.28515625" style="1" customWidth="1"/>
    <col min="12803" max="12803" width="19.140625" style="1" customWidth="1"/>
    <col min="12804" max="12804" width="48.85546875" style="1" customWidth="1"/>
    <col min="12805" max="13056" width="9.140625" style="1"/>
    <col min="13057" max="13057" width="25.5703125" style="1" customWidth="1"/>
    <col min="13058" max="13058" width="18.28515625" style="1" customWidth="1"/>
    <col min="13059" max="13059" width="19.140625" style="1" customWidth="1"/>
    <col min="13060" max="13060" width="48.85546875" style="1" customWidth="1"/>
    <col min="13061" max="13312" width="9.140625" style="1"/>
    <col min="13313" max="13313" width="25.5703125" style="1" customWidth="1"/>
    <col min="13314" max="13314" width="18.28515625" style="1" customWidth="1"/>
    <col min="13315" max="13315" width="19.140625" style="1" customWidth="1"/>
    <col min="13316" max="13316" width="48.85546875" style="1" customWidth="1"/>
    <col min="13317" max="13568" width="9.140625" style="1"/>
    <col min="13569" max="13569" width="25.5703125" style="1" customWidth="1"/>
    <col min="13570" max="13570" width="18.28515625" style="1" customWidth="1"/>
    <col min="13571" max="13571" width="19.140625" style="1" customWidth="1"/>
    <col min="13572" max="13572" width="48.85546875" style="1" customWidth="1"/>
    <col min="13573" max="13824" width="9.140625" style="1"/>
    <col min="13825" max="13825" width="25.5703125" style="1" customWidth="1"/>
    <col min="13826" max="13826" width="18.28515625" style="1" customWidth="1"/>
    <col min="13827" max="13827" width="19.140625" style="1" customWidth="1"/>
    <col min="13828" max="13828" width="48.85546875" style="1" customWidth="1"/>
    <col min="13829" max="14080" width="9.140625" style="1"/>
    <col min="14081" max="14081" width="25.5703125" style="1" customWidth="1"/>
    <col min="14082" max="14082" width="18.28515625" style="1" customWidth="1"/>
    <col min="14083" max="14083" width="19.140625" style="1" customWidth="1"/>
    <col min="14084" max="14084" width="48.85546875" style="1" customWidth="1"/>
    <col min="14085" max="14336" width="9.140625" style="1"/>
    <col min="14337" max="14337" width="25.5703125" style="1" customWidth="1"/>
    <col min="14338" max="14338" width="18.28515625" style="1" customWidth="1"/>
    <col min="14339" max="14339" width="19.140625" style="1" customWidth="1"/>
    <col min="14340" max="14340" width="48.85546875" style="1" customWidth="1"/>
    <col min="14341" max="14592" width="9.140625" style="1"/>
    <col min="14593" max="14593" width="25.5703125" style="1" customWidth="1"/>
    <col min="14594" max="14594" width="18.28515625" style="1" customWidth="1"/>
    <col min="14595" max="14595" width="19.140625" style="1" customWidth="1"/>
    <col min="14596" max="14596" width="48.85546875" style="1" customWidth="1"/>
    <col min="14597" max="14848" width="9.140625" style="1"/>
    <col min="14849" max="14849" width="25.5703125" style="1" customWidth="1"/>
    <col min="14850" max="14850" width="18.28515625" style="1" customWidth="1"/>
    <col min="14851" max="14851" width="19.140625" style="1" customWidth="1"/>
    <col min="14852" max="14852" width="48.85546875" style="1" customWidth="1"/>
    <col min="14853" max="15104" width="9.140625" style="1"/>
    <col min="15105" max="15105" width="25.5703125" style="1" customWidth="1"/>
    <col min="15106" max="15106" width="18.28515625" style="1" customWidth="1"/>
    <col min="15107" max="15107" width="19.140625" style="1" customWidth="1"/>
    <col min="15108" max="15108" width="48.85546875" style="1" customWidth="1"/>
    <col min="15109" max="15360" width="9.140625" style="1"/>
    <col min="15361" max="15361" width="25.5703125" style="1" customWidth="1"/>
    <col min="15362" max="15362" width="18.28515625" style="1" customWidth="1"/>
    <col min="15363" max="15363" width="19.140625" style="1" customWidth="1"/>
    <col min="15364" max="15364" width="48.85546875" style="1" customWidth="1"/>
    <col min="15365" max="15616" width="9.140625" style="1"/>
    <col min="15617" max="15617" width="25.5703125" style="1" customWidth="1"/>
    <col min="15618" max="15618" width="18.28515625" style="1" customWidth="1"/>
    <col min="15619" max="15619" width="19.140625" style="1" customWidth="1"/>
    <col min="15620" max="15620" width="48.85546875" style="1" customWidth="1"/>
    <col min="15621" max="15872" width="9.140625" style="1"/>
    <col min="15873" max="15873" width="25.5703125" style="1" customWidth="1"/>
    <col min="15874" max="15874" width="18.28515625" style="1" customWidth="1"/>
    <col min="15875" max="15875" width="19.140625" style="1" customWidth="1"/>
    <col min="15876" max="15876" width="48.85546875" style="1" customWidth="1"/>
    <col min="15877" max="16128" width="9.140625" style="1"/>
    <col min="16129" max="16129" width="25.5703125" style="1" customWidth="1"/>
    <col min="16130" max="16130" width="18.28515625" style="1" customWidth="1"/>
    <col min="16131" max="16131" width="19.140625" style="1" customWidth="1"/>
    <col min="16132" max="16132" width="48.85546875" style="1" customWidth="1"/>
    <col min="16133" max="16384" width="9.140625" style="1"/>
  </cols>
  <sheetData>
    <row r="1" spans="1:6" ht="16.5" x14ac:dyDescent="0.25">
      <c r="A1" s="35" t="s">
        <v>5</v>
      </c>
      <c r="B1" s="35"/>
      <c r="C1" s="35"/>
      <c r="D1" s="36"/>
      <c r="E1" s="45"/>
      <c r="F1" s="45"/>
    </row>
    <row r="2" spans="1:6" ht="22.5" customHeight="1" x14ac:dyDescent="0.25">
      <c r="A2" s="22" t="s">
        <v>6</v>
      </c>
      <c r="B2" s="29" t="s">
        <v>7</v>
      </c>
      <c r="C2" s="29" t="s">
        <v>8</v>
      </c>
      <c r="D2" s="2"/>
      <c r="E2" s="3"/>
      <c r="F2" s="3"/>
    </row>
    <row r="3" spans="1:6" ht="22.5" customHeight="1" x14ac:dyDescent="0.25">
      <c r="A3" s="24" t="s">
        <v>9</v>
      </c>
      <c r="B3" s="23">
        <v>4500</v>
      </c>
      <c r="C3" s="23">
        <v>4500</v>
      </c>
      <c r="D3" s="37"/>
      <c r="E3" s="2"/>
      <c r="F3" s="4"/>
    </row>
    <row r="4" spans="1:6" ht="22.5" customHeight="1" x14ac:dyDescent="0.25">
      <c r="A4" s="25" t="s">
        <v>10</v>
      </c>
      <c r="B4" s="26">
        <v>6700</v>
      </c>
      <c r="C4" s="26">
        <v>5895</v>
      </c>
      <c r="D4" s="16"/>
      <c r="E4" s="16"/>
      <c r="F4" s="5"/>
    </row>
    <row r="5" spans="1:6" ht="22.5" customHeight="1" x14ac:dyDescent="0.25">
      <c r="A5" s="24" t="s">
        <v>53</v>
      </c>
      <c r="B5" s="23">
        <v>7200</v>
      </c>
      <c r="C5" s="23">
        <v>7200</v>
      </c>
      <c r="D5" s="34"/>
      <c r="E5" s="2"/>
      <c r="F5" s="4"/>
    </row>
    <row r="6" spans="1:6" ht="22.5" customHeight="1" x14ac:dyDescent="0.25">
      <c r="A6" s="24" t="s">
        <v>51</v>
      </c>
      <c r="B6" s="23">
        <v>1250</v>
      </c>
      <c r="C6" s="23">
        <v>1250</v>
      </c>
      <c r="D6" s="37"/>
      <c r="E6" s="2"/>
      <c r="F6" s="4"/>
    </row>
    <row r="7" spans="1:6" ht="22.5" customHeight="1" x14ac:dyDescent="0.25">
      <c r="A7" s="24" t="s">
        <v>11</v>
      </c>
      <c r="B7" s="23">
        <v>7500</v>
      </c>
      <c r="C7" s="23">
        <v>7500</v>
      </c>
      <c r="D7" s="43"/>
      <c r="E7" s="2"/>
      <c r="F7" s="4"/>
    </row>
    <row r="8" spans="1:6" s="42" customFormat="1" ht="22.5" customHeight="1" x14ac:dyDescent="0.25">
      <c r="A8" s="38" t="s">
        <v>12</v>
      </c>
      <c r="B8" s="39">
        <v>3960</v>
      </c>
      <c r="C8" s="39">
        <v>3960</v>
      </c>
      <c r="D8" s="46" t="s">
        <v>75</v>
      </c>
      <c r="E8" s="40"/>
      <c r="F8" s="41"/>
    </row>
    <row r="9" spans="1:6" ht="22.5" customHeight="1" x14ac:dyDescent="0.25">
      <c r="A9" s="22" t="s">
        <v>13</v>
      </c>
      <c r="B9" s="23">
        <f>SUM(B3:B8)</f>
        <v>31110</v>
      </c>
      <c r="C9" s="23">
        <f>SUM(C3:C8)</f>
        <v>30305</v>
      </c>
      <c r="D9" s="46"/>
      <c r="E9" s="2"/>
      <c r="F9" s="4"/>
    </row>
    <row r="10" spans="1:6" ht="21" x14ac:dyDescent="0.3">
      <c r="A10" s="6"/>
      <c r="B10" s="6"/>
      <c r="C10" s="30"/>
      <c r="D10" s="6"/>
      <c r="E10" s="7"/>
      <c r="F10" s="4"/>
    </row>
    <row r="11" spans="1:6" ht="16.5" x14ac:dyDescent="0.25">
      <c r="A11" s="37" t="s">
        <v>14</v>
      </c>
      <c r="B11" s="37"/>
      <c r="C11" s="37"/>
      <c r="D11" s="37"/>
      <c r="E11" s="2"/>
      <c r="F11" s="2"/>
    </row>
    <row r="12" spans="1:6" ht="16.5" x14ac:dyDescent="0.25">
      <c r="A12" s="37" t="s">
        <v>58</v>
      </c>
      <c r="B12" s="37"/>
      <c r="C12" s="37"/>
      <c r="D12" s="37"/>
      <c r="E12" s="2"/>
      <c r="F12" s="2"/>
    </row>
    <row r="13" spans="1:6" ht="16.5" x14ac:dyDescent="0.25">
      <c r="A13" s="37" t="s">
        <v>69</v>
      </c>
      <c r="B13" s="37"/>
      <c r="C13" s="37"/>
      <c r="D13" s="37"/>
      <c r="E13" s="2"/>
      <c r="F13" s="2"/>
    </row>
    <row r="14" spans="1:6" ht="18.75" x14ac:dyDescent="0.25">
      <c r="A14" s="37" t="s">
        <v>59</v>
      </c>
      <c r="B14" s="37"/>
      <c r="C14" s="8"/>
      <c r="D14" s="9"/>
      <c r="E14" s="10"/>
      <c r="F14" s="11"/>
    </row>
    <row r="15" spans="1:6" ht="18.75" x14ac:dyDescent="0.25">
      <c r="A15" s="37" t="s">
        <v>70</v>
      </c>
      <c r="B15" s="37"/>
      <c r="C15" s="8"/>
      <c r="D15" s="9"/>
      <c r="E15" s="10"/>
      <c r="F15" s="12"/>
    </row>
    <row r="16" spans="1:6" ht="16.5" x14ac:dyDescent="0.25">
      <c r="A16" s="37" t="s">
        <v>71</v>
      </c>
      <c r="B16" s="37"/>
      <c r="C16" s="37"/>
      <c r="D16" s="37"/>
    </row>
    <row r="17" spans="1:4" ht="16.5" x14ac:dyDescent="0.25">
      <c r="A17" s="27" t="s">
        <v>52</v>
      </c>
      <c r="B17" s="37"/>
      <c r="C17" s="37"/>
      <c r="D17" s="37"/>
    </row>
    <row r="18" spans="1:4" ht="16.5" x14ac:dyDescent="0.25">
      <c r="A18" s="37" t="s">
        <v>73</v>
      </c>
      <c r="B18" s="37"/>
      <c r="C18" s="37"/>
      <c r="D18" s="37"/>
    </row>
    <row r="19" spans="1:4" ht="16.5" x14ac:dyDescent="0.25">
      <c r="A19" s="37" t="s">
        <v>72</v>
      </c>
      <c r="B19" s="37"/>
      <c r="C19" s="37"/>
      <c r="D19" s="37"/>
    </row>
    <row r="20" spans="1:4" ht="16.5" x14ac:dyDescent="0.25">
      <c r="A20" s="37" t="s">
        <v>60</v>
      </c>
      <c r="B20" s="37"/>
      <c r="C20" s="37"/>
      <c r="D20" s="37"/>
    </row>
    <row r="21" spans="1:4" ht="16.5" x14ac:dyDescent="0.25">
      <c r="A21" s="37" t="s">
        <v>15</v>
      </c>
      <c r="B21" s="37"/>
      <c r="C21" s="37"/>
      <c r="D21" s="37"/>
    </row>
    <row r="22" spans="1:4" ht="16.5" x14ac:dyDescent="0.25">
      <c r="A22" s="37" t="s">
        <v>16</v>
      </c>
      <c r="B22" s="37"/>
      <c r="C22" s="37"/>
      <c r="D22" s="37"/>
    </row>
    <row r="23" spans="1:4" ht="16.5" x14ac:dyDescent="0.25">
      <c r="A23" s="37" t="s">
        <v>17</v>
      </c>
      <c r="B23" s="37"/>
      <c r="C23" s="37"/>
      <c r="D23" s="37"/>
    </row>
    <row r="24" spans="1:4" ht="16.5" x14ac:dyDescent="0.25">
      <c r="A24" s="37" t="s">
        <v>57</v>
      </c>
      <c r="B24" s="2"/>
      <c r="C24" s="2"/>
      <c r="D24" s="2"/>
    </row>
    <row r="25" spans="1:4" ht="16.5" x14ac:dyDescent="0.25">
      <c r="A25" s="37" t="s">
        <v>56</v>
      </c>
      <c r="B25" s="2"/>
      <c r="C25" s="2"/>
      <c r="D25" s="2"/>
    </row>
    <row r="26" spans="1:4" ht="16.5" x14ac:dyDescent="0.25">
      <c r="A26" s="37" t="s">
        <v>74</v>
      </c>
      <c r="B26" s="2"/>
      <c r="C26" s="2"/>
      <c r="D26" s="2"/>
    </row>
  </sheetData>
  <mergeCells count="2">
    <mergeCell ref="E1:F1"/>
    <mergeCell ref="D8:D9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各班明細</vt:lpstr>
      <vt:lpstr>住宿</vt:lpstr>
      <vt:lpstr>各班明細!Print_Area</vt:lpstr>
      <vt:lpstr>住宿!Print_Area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2026-03-09T06:57:05Z</dcterms:modified>
</cp:coreProperties>
</file>